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Dbaker\Contract Admin\2021\434-2020 Portage Avenue Interceptor Siphon at Omand's Creek\Procurement\"/>
    </mc:Choice>
  </mc:AlternateContent>
  <xr:revisionPtr revIDLastSave="0" documentId="13_ncr:1_{EA7A4C77-A67E-4FF6-92E7-E9C002ABC660}" xr6:coauthVersionLast="36" xr6:coauthVersionMax="36" xr10:uidLastSave="{00000000-0000-0000-0000-000000000000}"/>
  <bookViews>
    <workbookView xWindow="0" yWindow="-12" windowWidth="14616" windowHeight="7596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prices'!$A$1:$F$27</definedName>
    <definedName name="Print_Area_1">'Unit prices'!$A$6:$F$47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6" i="2"/>
  <c r="A7" i="2" l="1"/>
  <c r="F14" i="2" l="1"/>
  <c r="E22" i="2" s="1"/>
  <c r="F19" i="2" l="1"/>
  <c r="A8" i="2"/>
  <c r="A9" i="2" s="1"/>
  <c r="A10" i="2" s="1"/>
  <c r="A11" i="2" s="1"/>
  <c r="A12" i="2" s="1"/>
  <c r="A16" i="2" l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<sst xmlns="http://schemas.openxmlformats.org/spreadsheetml/2006/main" count="31" uniqueCount="25">
  <si>
    <t>Item</t>
  </si>
  <si>
    <t>Description</t>
  </si>
  <si>
    <t>Unit</t>
  </si>
  <si>
    <t>Name of Bidder</t>
  </si>
  <si>
    <t>UNIT PRICES</t>
  </si>
  <si>
    <t>LS</t>
  </si>
  <si>
    <t>TOTAL BID PRICE (GST extra) (in numbers)</t>
  </si>
  <si>
    <t>Preliminary Engineering</t>
  </si>
  <si>
    <t>Design and Specification</t>
  </si>
  <si>
    <t>Contract Document Preperation</t>
  </si>
  <si>
    <t>Procurement Process</t>
  </si>
  <si>
    <t>Resident Construction Services</t>
  </si>
  <si>
    <t>Non-Resident Construction Services</t>
  </si>
  <si>
    <t>Record Drawings</t>
  </si>
  <si>
    <t>Fee Amount (A)</t>
  </si>
  <si>
    <t>Allowable Disbursements (B)</t>
  </si>
  <si>
    <t>Amount (A)+(B)</t>
  </si>
  <si>
    <t>Allowance</t>
  </si>
  <si>
    <t>Sub-Total</t>
  </si>
  <si>
    <t>Underground Structures</t>
  </si>
  <si>
    <t>Material Testing</t>
  </si>
  <si>
    <t>Total</t>
  </si>
  <si>
    <t>(See B8 clause in tender document)</t>
  </si>
  <si>
    <t>TB</t>
  </si>
  <si>
    <t>FORM B(R1):FEES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</si>
</sst>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3" fontId="0" fillId="0" borderId="26" xfId="0" applyNumberFormat="1" applyBorder="1" applyAlignment="1" applyProtection="1">
      <alignment horizontal="center"/>
    </xf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0" fillId="0" borderId="0" xfId="0" applyAlignment="1"/>
    <xf numFmtId="4" fontId="0" fillId="0" borderId="26" xfId="0" applyNumberFormat="1" applyBorder="1" applyAlignment="1" applyProtection="1">
      <alignment horizontal="right"/>
    </xf>
    <xf numFmtId="164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Alignment="1" applyProtection="1"/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>
      <alignment horizontal="left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7"/>
  <sheetViews>
    <sheetView showGridLines="0" tabSelected="1" view="pageLayout" zoomScale="110" zoomScaleNormal="100" zoomScaleSheetLayoutView="100" zoomScalePageLayoutView="110" workbookViewId="0">
      <selection activeCell="D6" sqref="D6"/>
    </sheetView>
  </sheetViews>
  <sheetFormatPr defaultRowHeight="13.2" x14ac:dyDescent="0.25"/>
  <cols>
    <col min="1" max="1" width="5.6640625" style="47" customWidth="1"/>
    <col min="2" max="2" width="31.88671875" style="47" customWidth="1"/>
    <col min="3" max="3" width="13.6640625" style="29" customWidth="1"/>
    <col min="4" max="4" width="13.109375" style="19" customWidth="1"/>
    <col min="5" max="6" width="14" style="1" customWidth="1"/>
  </cols>
  <sheetData>
    <row r="1" spans="1:6" x14ac:dyDescent="0.25">
      <c r="A1" s="62"/>
      <c r="B1" s="62"/>
      <c r="C1" s="66" t="s">
        <v>24</v>
      </c>
      <c r="D1" s="66"/>
      <c r="F1" s="13"/>
    </row>
    <row r="2" spans="1:6" x14ac:dyDescent="0.25">
      <c r="A2" s="61"/>
      <c r="B2" s="61"/>
      <c r="C2" s="43" t="s">
        <v>22</v>
      </c>
      <c r="E2" s="3"/>
      <c r="F2" s="14"/>
    </row>
    <row r="3" spans="1:6" x14ac:dyDescent="0.25">
      <c r="A3" s="65"/>
      <c r="B3" s="61"/>
      <c r="C3" s="30"/>
      <c r="E3" s="3"/>
      <c r="F3" s="14"/>
    </row>
    <row r="4" spans="1:6" x14ac:dyDescent="0.25">
      <c r="A4" s="47" t="s">
        <v>4</v>
      </c>
      <c r="E4" s="3"/>
      <c r="F4" s="14"/>
    </row>
    <row r="5" spans="1:6" ht="28.8" customHeight="1" x14ac:dyDescent="0.25">
      <c r="A5" s="24" t="s">
        <v>0</v>
      </c>
      <c r="B5" s="24" t="s">
        <v>1</v>
      </c>
      <c r="C5" s="25" t="s">
        <v>2</v>
      </c>
      <c r="D5" s="26" t="s">
        <v>14</v>
      </c>
      <c r="E5" s="27" t="s">
        <v>15</v>
      </c>
      <c r="F5" s="28" t="s">
        <v>16</v>
      </c>
    </row>
    <row r="6" spans="1:6" x14ac:dyDescent="0.25">
      <c r="A6" s="36">
        <v>1</v>
      </c>
      <c r="B6" s="44" t="s">
        <v>7</v>
      </c>
      <c r="C6" s="37" t="s">
        <v>5</v>
      </c>
      <c r="D6" s="38">
        <v>0</v>
      </c>
      <c r="E6" s="38">
        <v>0</v>
      </c>
      <c r="F6" s="39">
        <f>ROUND(D6+E6,2)</f>
        <v>0</v>
      </c>
    </row>
    <row r="7" spans="1:6" x14ac:dyDescent="0.25">
      <c r="A7" s="40">
        <f>A6+1</f>
        <v>2</v>
      </c>
      <c r="B7" s="45" t="s">
        <v>8</v>
      </c>
      <c r="C7" s="37" t="s">
        <v>5</v>
      </c>
      <c r="D7" s="38">
        <v>0</v>
      </c>
      <c r="E7" s="38">
        <v>0</v>
      </c>
      <c r="F7" s="39">
        <f t="shared" ref="F7:F12" si="0">ROUND(D7+E7,2)</f>
        <v>0</v>
      </c>
    </row>
    <row r="8" spans="1:6" x14ac:dyDescent="0.25">
      <c r="A8" s="40">
        <f t="shared" ref="A8:A12" si="1">A7+1</f>
        <v>3</v>
      </c>
      <c r="B8" s="45" t="s">
        <v>9</v>
      </c>
      <c r="C8" s="37" t="s">
        <v>5</v>
      </c>
      <c r="D8" s="38">
        <v>0</v>
      </c>
      <c r="E8" s="38">
        <v>0</v>
      </c>
      <c r="F8" s="39">
        <f t="shared" si="0"/>
        <v>0</v>
      </c>
    </row>
    <row r="9" spans="1:6" x14ac:dyDescent="0.25">
      <c r="A9" s="40">
        <f t="shared" si="1"/>
        <v>4</v>
      </c>
      <c r="B9" s="45" t="s">
        <v>10</v>
      </c>
      <c r="C9" s="37" t="s">
        <v>5</v>
      </c>
      <c r="D9" s="38">
        <v>0</v>
      </c>
      <c r="E9" s="38">
        <v>0</v>
      </c>
      <c r="F9" s="39">
        <f t="shared" si="0"/>
        <v>0</v>
      </c>
    </row>
    <row r="10" spans="1:6" x14ac:dyDescent="0.25">
      <c r="A10" s="40">
        <f t="shared" si="1"/>
        <v>5</v>
      </c>
      <c r="B10" s="45" t="s">
        <v>11</v>
      </c>
      <c r="C10" s="37" t="s">
        <v>23</v>
      </c>
      <c r="D10" s="38">
        <v>0</v>
      </c>
      <c r="E10" s="38">
        <v>0</v>
      </c>
      <c r="F10" s="39">
        <f t="shared" si="0"/>
        <v>0</v>
      </c>
    </row>
    <row r="11" spans="1:6" ht="12.75" customHeight="1" x14ac:dyDescent="0.25">
      <c r="A11" s="40">
        <f t="shared" si="1"/>
        <v>6</v>
      </c>
      <c r="B11" s="45" t="s">
        <v>12</v>
      </c>
      <c r="C11" s="37" t="s">
        <v>5</v>
      </c>
      <c r="D11" s="38">
        <v>0</v>
      </c>
      <c r="E11" s="38">
        <v>0</v>
      </c>
      <c r="F11" s="39">
        <f t="shared" si="0"/>
        <v>0</v>
      </c>
    </row>
    <row r="12" spans="1:6" x14ac:dyDescent="0.25">
      <c r="A12" s="40">
        <f t="shared" si="1"/>
        <v>7</v>
      </c>
      <c r="B12" s="45" t="s">
        <v>13</v>
      </c>
      <c r="C12" s="37" t="s">
        <v>5</v>
      </c>
      <c r="D12" s="38">
        <v>0</v>
      </c>
      <c r="E12" s="38">
        <v>0</v>
      </c>
      <c r="F12" s="39">
        <f t="shared" si="0"/>
        <v>0</v>
      </c>
    </row>
    <row r="13" spans="1:6" x14ac:dyDescent="0.25">
      <c r="A13" s="40"/>
      <c r="B13" s="45"/>
      <c r="C13" s="37"/>
      <c r="D13" s="41"/>
      <c r="E13" s="38"/>
      <c r="F13" s="39"/>
    </row>
    <row r="14" spans="1:6" x14ac:dyDescent="0.25">
      <c r="A14" s="40"/>
      <c r="B14" s="46" t="s">
        <v>18</v>
      </c>
      <c r="C14" s="37"/>
      <c r="D14" s="41"/>
      <c r="E14" s="38"/>
      <c r="F14" s="39">
        <f>SUM(F6:F12)</f>
        <v>0</v>
      </c>
    </row>
    <row r="15" spans="1:6" x14ac:dyDescent="0.25">
      <c r="A15" s="40"/>
      <c r="B15" s="46"/>
      <c r="C15" s="37"/>
      <c r="D15" s="41"/>
      <c r="E15" s="48"/>
      <c r="F15" s="39"/>
    </row>
    <row r="16" spans="1:6" x14ac:dyDescent="0.25">
      <c r="A16" s="40">
        <f>A12+1</f>
        <v>8</v>
      </c>
      <c r="B16" s="45" t="s">
        <v>19</v>
      </c>
      <c r="C16" s="37" t="s">
        <v>17</v>
      </c>
      <c r="D16" s="41"/>
      <c r="E16" s="48">
        <v>5000</v>
      </c>
      <c r="F16" s="39">
        <v>5000</v>
      </c>
    </row>
    <row r="17" spans="1:6" x14ac:dyDescent="0.25">
      <c r="A17" s="40">
        <f>A16+1</f>
        <v>9</v>
      </c>
      <c r="B17" s="45" t="s">
        <v>20</v>
      </c>
      <c r="C17" s="37" t="s">
        <v>17</v>
      </c>
      <c r="D17" s="41"/>
      <c r="E17" s="48">
        <v>5000</v>
      </c>
      <c r="F17" s="39">
        <v>5000</v>
      </c>
    </row>
    <row r="18" spans="1:6" x14ac:dyDescent="0.25">
      <c r="A18" s="40"/>
      <c r="B18" s="45"/>
      <c r="C18" s="37"/>
      <c r="D18" s="41"/>
      <c r="E18" s="48"/>
      <c r="F18" s="39"/>
    </row>
    <row r="19" spans="1:6" ht="13.8" thickBot="1" x14ac:dyDescent="0.3">
      <c r="A19" s="40"/>
      <c r="B19" s="46" t="s">
        <v>21</v>
      </c>
      <c r="C19" s="37"/>
      <c r="D19" s="41"/>
      <c r="E19" s="48"/>
      <c r="F19" s="39">
        <f>F14+F16+F17</f>
        <v>10000</v>
      </c>
    </row>
    <row r="20" spans="1:6" ht="14.4" thickTop="1" x14ac:dyDescent="0.25">
      <c r="A20" s="4"/>
      <c r="B20" s="5"/>
      <c r="C20" s="31"/>
      <c r="D20" s="20"/>
      <c r="E20" s="15"/>
      <c r="F20" s="35"/>
    </row>
    <row r="21" spans="1:6" ht="13.8" x14ac:dyDescent="0.25">
      <c r="A21" s="6"/>
      <c r="B21" s="7"/>
      <c r="C21" s="32"/>
      <c r="D21" s="21"/>
      <c r="E21" s="63"/>
      <c r="F21" s="64"/>
    </row>
    <row r="22" spans="1:6" ht="13.8" x14ac:dyDescent="0.25">
      <c r="A22" s="6" t="s">
        <v>6</v>
      </c>
      <c r="C22" s="32"/>
      <c r="D22" s="21"/>
      <c r="E22" s="67">
        <f>SUM(F6:F17)</f>
        <v>10000</v>
      </c>
      <c r="F22" s="68"/>
    </row>
    <row r="23" spans="1:6" ht="13.8" x14ac:dyDescent="0.25">
      <c r="A23" s="8"/>
      <c r="B23" s="9"/>
      <c r="C23" s="42"/>
      <c r="D23" s="22"/>
      <c r="E23" s="16"/>
      <c r="F23" s="9"/>
    </row>
    <row r="24" spans="1:6" x14ac:dyDescent="0.25">
      <c r="A24" s="49"/>
      <c r="B24" s="50"/>
      <c r="C24" s="51"/>
      <c r="D24" s="18"/>
      <c r="E24" s="2"/>
      <c r="F24" s="33"/>
    </row>
    <row r="25" spans="1:6" x14ac:dyDescent="0.25">
      <c r="A25" s="52"/>
      <c r="B25" s="50"/>
      <c r="C25" s="51"/>
      <c r="D25" s="23"/>
      <c r="E25" s="17"/>
      <c r="F25" s="34"/>
    </row>
    <row r="26" spans="1:6" x14ac:dyDescent="0.25">
      <c r="A26" s="52"/>
      <c r="B26" s="50"/>
      <c r="C26" s="51"/>
      <c r="D26" s="69" t="s">
        <v>3</v>
      </c>
      <c r="E26" s="69"/>
      <c r="F26" s="56"/>
    </row>
    <row r="27" spans="1:6" x14ac:dyDescent="0.25">
      <c r="A27" s="53"/>
      <c r="B27" s="54"/>
      <c r="C27" s="55"/>
      <c r="D27" s="57"/>
      <c r="E27" s="58"/>
      <c r="F27" s="59"/>
    </row>
    <row r="28" spans="1:6" x14ac:dyDescent="0.25">
      <c r="D28" s="60"/>
      <c r="E28" s="13"/>
      <c r="F28" s="13"/>
    </row>
    <row r="29" spans="1:6" x14ac:dyDescent="0.25">
      <c r="A29" s="10"/>
    </row>
    <row r="30" spans="1:6" x14ac:dyDescent="0.25">
      <c r="A30" s="11"/>
      <c r="B30" s="70"/>
      <c r="C30" s="70"/>
      <c r="D30" s="70"/>
      <c r="E30" s="12"/>
      <c r="F30" s="12"/>
    </row>
    <row r="31" spans="1:6" x14ac:dyDescent="0.25">
      <c r="A31" s="11"/>
      <c r="B31" s="70"/>
      <c r="C31" s="70"/>
      <c r="D31" s="70"/>
      <c r="E31" s="12"/>
      <c r="F31" s="12"/>
    </row>
    <row r="32" spans="1:6" x14ac:dyDescent="0.25">
      <c r="A32" s="11"/>
      <c r="B32" s="70"/>
      <c r="C32" s="70"/>
      <c r="D32" s="70"/>
      <c r="E32" s="12"/>
      <c r="F32" s="12"/>
    </row>
    <row r="33" spans="1:6" x14ac:dyDescent="0.25">
      <c r="A33" s="11"/>
      <c r="B33" s="70"/>
      <c r="C33" s="70"/>
      <c r="D33" s="70"/>
      <c r="E33" s="12"/>
      <c r="F33" s="12"/>
    </row>
    <row r="34" spans="1:6" x14ac:dyDescent="0.25">
      <c r="A34" s="11"/>
      <c r="B34" s="70"/>
      <c r="C34" s="70"/>
      <c r="D34" s="70"/>
      <c r="E34" s="12"/>
      <c r="F34" s="12"/>
    </row>
    <row r="35" spans="1:6" x14ac:dyDescent="0.25">
      <c r="A35" s="11"/>
      <c r="B35" s="70"/>
      <c r="C35" s="70"/>
      <c r="D35" s="70"/>
      <c r="E35" s="12"/>
      <c r="F35" s="12"/>
    </row>
    <row r="36" spans="1:6" x14ac:dyDescent="0.25">
      <c r="A36" s="11"/>
      <c r="B36" s="70"/>
      <c r="C36" s="70"/>
      <c r="D36" s="70"/>
      <c r="E36" s="12"/>
      <c r="F36" s="12"/>
    </row>
    <row r="37" spans="1:6" x14ac:dyDescent="0.25">
      <c r="A37" s="11"/>
      <c r="B37" s="70"/>
      <c r="C37" s="70"/>
      <c r="D37" s="70"/>
      <c r="E37" s="12"/>
      <c r="F37" s="12"/>
    </row>
    <row r="38" spans="1:6" x14ac:dyDescent="0.25">
      <c r="A38" s="11"/>
      <c r="B38" s="70"/>
      <c r="C38" s="70"/>
      <c r="D38" s="70"/>
      <c r="E38" s="12"/>
      <c r="F38" s="12"/>
    </row>
    <row r="39" spans="1:6" x14ac:dyDescent="0.25">
      <c r="A39" s="11"/>
      <c r="B39" s="70"/>
      <c r="C39" s="70"/>
      <c r="D39" s="70"/>
      <c r="E39" s="12"/>
      <c r="F39" s="12"/>
    </row>
    <row r="40" spans="1:6" x14ac:dyDescent="0.25">
      <c r="A40" s="11"/>
      <c r="B40" s="70"/>
      <c r="C40" s="70"/>
      <c r="D40" s="70"/>
      <c r="E40" s="12"/>
      <c r="F40" s="12"/>
    </row>
    <row r="41" spans="1:6" x14ac:dyDescent="0.25">
      <c r="A41" s="11"/>
      <c r="B41" s="70"/>
      <c r="C41" s="70"/>
      <c r="D41" s="70"/>
      <c r="E41" s="12"/>
      <c r="F41" s="12"/>
    </row>
    <row r="42" spans="1:6" x14ac:dyDescent="0.25">
      <c r="A42" s="11"/>
      <c r="B42" s="70"/>
      <c r="C42" s="70"/>
      <c r="D42" s="70"/>
      <c r="E42" s="12"/>
      <c r="F42" s="12"/>
    </row>
    <row r="43" spans="1:6" x14ac:dyDescent="0.25">
      <c r="A43" s="11"/>
      <c r="B43" s="70"/>
      <c r="C43" s="70"/>
      <c r="D43" s="70"/>
      <c r="E43" s="12"/>
      <c r="F43" s="12"/>
    </row>
    <row r="44" spans="1:6" x14ac:dyDescent="0.25">
      <c r="A44" s="11"/>
      <c r="B44" s="70"/>
      <c r="C44" s="70"/>
      <c r="D44" s="70"/>
      <c r="E44" s="12"/>
      <c r="F44" s="12"/>
    </row>
    <row r="45" spans="1:6" x14ac:dyDescent="0.25">
      <c r="A45" s="11"/>
      <c r="B45" s="70"/>
      <c r="C45" s="70"/>
      <c r="D45" s="70"/>
      <c r="E45" s="12"/>
      <c r="F45" s="12"/>
    </row>
    <row r="46" spans="1:6" x14ac:dyDescent="0.25">
      <c r="A46" s="11"/>
      <c r="B46" s="70"/>
      <c r="C46" s="70"/>
      <c r="D46" s="70"/>
      <c r="E46" s="12"/>
      <c r="F46" s="12"/>
    </row>
    <row r="47" spans="1:6" x14ac:dyDescent="0.25">
      <c r="A47" s="11"/>
      <c r="B47" s="70"/>
      <c r="C47" s="70"/>
      <c r="D47" s="70"/>
      <c r="E47" s="12"/>
      <c r="F47" s="12"/>
    </row>
  </sheetData>
  <sheetProtection algorithmName="SHA-512" hashValue="UWHFkiaHbJSZOF+8Hv1Hu+BkRQlwlcXJFI8ThbwFWljHnFglTjYc4Sq+HVgA5CV7f77lSrhmewjR7PvCQYhIdQ==" saltValue="vTbYFEv94e4x25zBMbZwmQ==" spinCount="100000" sheet="1" objects="1" scenarios="1" selectLockedCells="1"/>
  <mergeCells count="25">
    <mergeCell ref="B47:D47"/>
    <mergeCell ref="B40:D40"/>
    <mergeCell ref="B41:D41"/>
    <mergeCell ref="B44:D44"/>
    <mergeCell ref="B45:D45"/>
    <mergeCell ref="B43:D43"/>
    <mergeCell ref="B42:D42"/>
    <mergeCell ref="E22:F22"/>
    <mergeCell ref="D26:E26"/>
    <mergeCell ref="B30:D30"/>
    <mergeCell ref="B38:D38"/>
    <mergeCell ref="B46:D46"/>
    <mergeCell ref="B39:D39"/>
    <mergeCell ref="B34:D34"/>
    <mergeCell ref="B35:D35"/>
    <mergeCell ref="B36:D36"/>
    <mergeCell ref="B37:D37"/>
    <mergeCell ref="B31:D31"/>
    <mergeCell ref="B32:D32"/>
    <mergeCell ref="B33:D33"/>
    <mergeCell ref="A2:B2"/>
    <mergeCell ref="A1:B1"/>
    <mergeCell ref="E21:F21"/>
    <mergeCell ref="A3:B3"/>
    <mergeCell ref="C1:D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E19" xr:uid="{00000000-0002-0000-0100-000000000000}">
      <formula1>IF(E6&gt;=0.01,ROUND(E6,2),0.01)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No.434-2021 Addendum 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Baker, Duane</cp:lastModifiedBy>
  <cp:lastPrinted>2021-06-07T03:26:07Z</cp:lastPrinted>
  <dcterms:created xsi:type="dcterms:W3CDTF">1999-10-18T14:40:40Z</dcterms:created>
  <dcterms:modified xsi:type="dcterms:W3CDTF">2021-06-29T16:24:49Z</dcterms:modified>
</cp:coreProperties>
</file>